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ropbox\ROH - Files\Data\Riverside\"/>
    </mc:Choice>
  </mc:AlternateContent>
  <xr:revisionPtr revIDLastSave="0" documentId="13_ncr:1_{0C80C0EE-DE84-4894-B3F8-76F1B97C465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arket Time" sheetId="1" r:id="rId1"/>
  </sheets>
  <definedNames>
    <definedName name="_xlnm.Print_Area" localSheetId="0">'Market Time'!$B$2:$K$16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 s="1"/>
  <c r="I16" i="1"/>
</calcChain>
</file>

<file path=xl/sharedStrings.xml><?xml version="1.0" encoding="utf-8"?>
<sst xmlns="http://schemas.openxmlformats.org/spreadsheetml/2006/main" count="22" uniqueCount="22">
  <si>
    <t>CURRENT ACTIVES</t>
  </si>
  <si>
    <t>DEMAND (LAST 30 DAYS PENDING)</t>
  </si>
  <si>
    <t>MARKET TIME
(IN DAYS)</t>
  </si>
  <si>
    <t>MARKET TIME
4-WEEKS
AGO</t>
  </si>
  <si>
    <t>MARKET TIME
2-WEEKS
 AGO</t>
  </si>
  <si>
    <t>Bermuda Dunes</t>
  </si>
  <si>
    <t>Cathedral City</t>
  </si>
  <si>
    <t>Coachella</t>
  </si>
  <si>
    <t>Desert Hot Springs</t>
  </si>
  <si>
    <t>Indian Wells</t>
  </si>
  <si>
    <t>Indio</t>
  </si>
  <si>
    <t>La Quinta</t>
  </si>
  <si>
    <t>Palm Desert</t>
  </si>
  <si>
    <t>Palm Springs</t>
  </si>
  <si>
    <t>Rancho Mirage</t>
  </si>
  <si>
    <t>Thousand Palms</t>
  </si>
  <si>
    <t>MARKET    TIME
1-YEAR
AGO</t>
  </si>
  <si>
    <t>ALL OF COACHELLA</t>
  </si>
  <si>
    <t>COACHELLA VALLEY                REPORT</t>
  </si>
  <si>
    <t>UNITS SOLD    JUN     2025</t>
  </si>
  <si>
    <t>MEDIAN            SALES            PRICE         
JUN 2025</t>
  </si>
  <si>
    <t>SALES TO         L-PRICE RATIO    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</si>
</sst>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73C57"/>
      <name val="Calibri"/>
      <family val="2"/>
      <scheme val="minor"/>
    </font>
    <font>
      <sz val="9"/>
      <color theme="0"/>
      <name val="Calibri"/>
      <family val="2"/>
      <scheme val="minor"/>
    </font>
    <font>
      <sz val="8.5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3" tint="-0.25098422193060094"/>
        </stop>
        <stop position="1">
          <color theme="4" tint="-0.25098422193060094"/>
        </stop>
      </gradientFill>
    </fill>
    <fill>
      <gradientFill degree="90">
        <stop position="0">
          <color theme="3" tint="0.80001220740379042"/>
        </stop>
        <stop position="1">
          <color theme="4" tint="0.80001220740379042"/>
        </stop>
      </gradientFill>
    </fill>
    <fill>
      <gradientFill degree="270">
        <stop position="0">
          <color theme="3" tint="-0.25098422193060094"/>
        </stop>
        <stop position="1">
          <color theme="4" tint="-0.25098422193060094"/>
        </stop>
      </gradient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14" fontId="4" fillId="4" borderId="5" xfId="0" applyNumberFormat="1" applyFont="1" applyFill="1" applyBorder="1" applyAlignment="1">
      <alignment horizontal="center" vertical="top"/>
    </xf>
    <xf numFmtId="1" fontId="4" fillId="4" borderId="5" xfId="0" applyNumberFormat="1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17" fontId="5" fillId="2" borderId="0" xfId="0" applyNumberFormat="1" applyFont="1" applyFill="1" applyAlignment="1">
      <alignment horizontal="center" wrapText="1"/>
    </xf>
    <xf numFmtId="3" fontId="4" fillId="4" borderId="4" xfId="0" applyNumberFormat="1" applyFont="1" applyFill="1" applyBorder="1" applyAlignment="1">
      <alignment horizontal="center" vertical="center"/>
    </xf>
    <xf numFmtId="164" fontId="3" fillId="3" borderId="3" xfId="4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64" fontId="8" fillId="4" borderId="4" xfId="4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2" xfId="4" applyNumberFormat="1" applyFont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</cellXfs>
  <cellStyles count="5">
    <cellStyle name="Comma 2" xfId="1" xr:uid="{00000000-0005-0000-0000-000000000000}"/>
    <cellStyle name="Currency 2" xfId="3" xr:uid="{7E4E2A2E-A920-4C11-87D1-988003CD33B7}"/>
    <cellStyle name="Normal" xfId="0" builtinId="0"/>
    <cellStyle name="Percent" xfId="4" builtinId="5"/>
    <cellStyle name="Percent 2" xfId="2" xr:uid="{00000000-0005-0000-0000-000002000000}"/>
  </cellStyles>
  <dxfs count="0"/>
  <tableStyles count="0" defaultTableStyle="TableStyleMedium9" defaultPivotStyle="PivotStyleLight16"/>
  <colors>
    <mruColors>
      <color rgb="FF073C57"/>
      <color rgb="FF073C5F"/>
      <color rgb="FF1F497D"/>
      <color rgb="FF073C64"/>
      <color rgb="FFD1D2D4"/>
      <color rgb="FF698AAE"/>
      <color rgb="FF6D6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remax-california.com/eSource/MarketingMaterials/images/previews_files/large/Outstandinglog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36" name="Picture 34" descr="Preview Image">
          <a:extLst>
            <a:ext uri="{FF2B5EF4-FFF2-40B4-BE49-F238E27FC236}">
              <a16:creationId xmlns:a16="http://schemas.microsoft.com/office/drawing/2014/main" id="{87F664C6-BABB-47AA-BAA7-D4DF65A5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37" name="Picture 50" descr="Preview Image">
          <a:extLst>
            <a:ext uri="{FF2B5EF4-FFF2-40B4-BE49-F238E27FC236}">
              <a16:creationId xmlns:a16="http://schemas.microsoft.com/office/drawing/2014/main" id="{1E49886C-EC69-4577-9E44-0C83465C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38" name="Picture 54" descr="Preview Image">
          <a:extLst>
            <a:ext uri="{FF2B5EF4-FFF2-40B4-BE49-F238E27FC236}">
              <a16:creationId xmlns:a16="http://schemas.microsoft.com/office/drawing/2014/main" id="{8C0D842E-6C84-41F3-8093-DDA2B92A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39" name="Picture 58" descr="Preview Image">
          <a:extLst>
            <a:ext uri="{FF2B5EF4-FFF2-40B4-BE49-F238E27FC236}">
              <a16:creationId xmlns:a16="http://schemas.microsoft.com/office/drawing/2014/main" id="{E8CEAD6D-FD00-4D4F-BE0B-83462A03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0" name="Picture 60" descr="Preview Image">
          <a:extLst>
            <a:ext uri="{FF2B5EF4-FFF2-40B4-BE49-F238E27FC236}">
              <a16:creationId xmlns:a16="http://schemas.microsoft.com/office/drawing/2014/main" id="{0DDAC4E9-B7C3-459F-A124-DC30BF03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1" name="Picture 62" descr="Preview Image">
          <a:extLst>
            <a:ext uri="{FF2B5EF4-FFF2-40B4-BE49-F238E27FC236}">
              <a16:creationId xmlns:a16="http://schemas.microsoft.com/office/drawing/2014/main" id="{36A2EFD7-B169-4411-9266-B40F0111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2" name="Picture 68" descr="Preview Image">
          <a:extLst>
            <a:ext uri="{FF2B5EF4-FFF2-40B4-BE49-F238E27FC236}">
              <a16:creationId xmlns:a16="http://schemas.microsoft.com/office/drawing/2014/main" id="{729BAC0A-6349-41E0-A2C7-AB4FDDD5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3" name="Picture 70" descr="Preview Image">
          <a:extLst>
            <a:ext uri="{FF2B5EF4-FFF2-40B4-BE49-F238E27FC236}">
              <a16:creationId xmlns:a16="http://schemas.microsoft.com/office/drawing/2014/main" id="{61521257-0075-4384-AA21-81E279C6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4" name="Picture 74" descr="Preview Image">
          <a:extLst>
            <a:ext uri="{FF2B5EF4-FFF2-40B4-BE49-F238E27FC236}">
              <a16:creationId xmlns:a16="http://schemas.microsoft.com/office/drawing/2014/main" id="{82EA9D66-49B5-41E7-B667-C69F1C6A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5" name="Picture 77" descr="Preview Image">
          <a:extLst>
            <a:ext uri="{FF2B5EF4-FFF2-40B4-BE49-F238E27FC236}">
              <a16:creationId xmlns:a16="http://schemas.microsoft.com/office/drawing/2014/main" id="{271CE0DC-CB8D-4CD7-8535-40AA771A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6" name="Picture 79" descr="Preview Image">
          <a:extLst>
            <a:ext uri="{FF2B5EF4-FFF2-40B4-BE49-F238E27FC236}">
              <a16:creationId xmlns:a16="http://schemas.microsoft.com/office/drawing/2014/main" id="{B3B61FFB-2709-4CBC-8847-17E5DED4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7" name="Picture 81" descr="Preview Image">
          <a:extLst>
            <a:ext uri="{FF2B5EF4-FFF2-40B4-BE49-F238E27FC236}">
              <a16:creationId xmlns:a16="http://schemas.microsoft.com/office/drawing/2014/main" id="{0E64F71A-D766-4CFF-9D07-D129B8CB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8" name="Picture 83" descr="Preview Image">
          <a:extLst>
            <a:ext uri="{FF2B5EF4-FFF2-40B4-BE49-F238E27FC236}">
              <a16:creationId xmlns:a16="http://schemas.microsoft.com/office/drawing/2014/main" id="{03765677-4C17-43DC-A88C-846E23C8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849" name="Picture 85" descr="Preview Image">
          <a:extLst>
            <a:ext uri="{FF2B5EF4-FFF2-40B4-BE49-F238E27FC236}">
              <a16:creationId xmlns:a16="http://schemas.microsoft.com/office/drawing/2014/main" id="{5CD709D7-1CDF-4C82-AC51-E7D5DEC0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showGridLines="0" tabSelected="1" zoomScale="130" zoomScaleNormal="130" zoomScaleSheetLayoutView="115" workbookViewId="0"/>
  </sheetViews>
  <sheetFormatPr defaultColWidth="9.109375" defaultRowHeight="13.2" x14ac:dyDescent="0.25"/>
  <cols>
    <col min="1" max="1" width="9.109375" style="1"/>
    <col min="2" max="2" width="15.109375" style="1" customWidth="1"/>
    <col min="3" max="3" width="10.44140625" style="1" customWidth="1"/>
    <col min="4" max="4" width="11" style="1" customWidth="1"/>
    <col min="5" max="7" width="8.6640625" style="1" customWidth="1"/>
    <col min="8" max="8" width="9.88671875" style="1" customWidth="1"/>
    <col min="9" max="9" width="6.33203125" style="1" customWidth="1"/>
    <col min="10" max="10" width="10.6640625" style="2" customWidth="1"/>
    <col min="11" max="11" width="8.6640625" style="1" customWidth="1"/>
    <col min="12" max="16384" width="9.109375" style="1"/>
  </cols>
  <sheetData>
    <row r="2" spans="2:11" ht="52.5" customHeight="1" x14ac:dyDescent="0.25">
      <c r="B2" s="25" t="s">
        <v>18</v>
      </c>
      <c r="C2" s="24" t="s">
        <v>0</v>
      </c>
      <c r="D2" s="24" t="s">
        <v>1</v>
      </c>
      <c r="E2" s="24" t="s">
        <v>2</v>
      </c>
      <c r="F2" s="24" t="s">
        <v>4</v>
      </c>
      <c r="G2" s="24" t="s">
        <v>3</v>
      </c>
      <c r="H2" s="24" t="s">
        <v>16</v>
      </c>
      <c r="I2" s="24" t="s">
        <v>19</v>
      </c>
      <c r="J2" s="5" t="s">
        <v>20</v>
      </c>
      <c r="K2" s="24" t="s">
        <v>21</v>
      </c>
    </row>
    <row r="3" spans="2:11" ht="3.75" hidden="1" customHeight="1" thickBot="1" x14ac:dyDescent="0.3">
      <c r="B3" s="25"/>
      <c r="C3" s="24"/>
      <c r="D3" s="24"/>
      <c r="E3" s="24"/>
      <c r="F3" s="24"/>
      <c r="G3" s="24"/>
      <c r="H3" s="24"/>
      <c r="I3" s="24"/>
      <c r="J3" s="11">
        <v>45689</v>
      </c>
      <c r="K3" s="24"/>
    </row>
    <row r="4" spans="2:11" ht="13.5" customHeight="1" x14ac:dyDescent="0.25">
      <c r="B4" s="6">
        <v>45862</v>
      </c>
      <c r="C4" s="7"/>
      <c r="D4" s="7"/>
      <c r="E4" s="8"/>
      <c r="F4" s="9"/>
      <c r="G4" s="7"/>
      <c r="H4" s="8"/>
      <c r="I4" s="8"/>
      <c r="J4" s="8"/>
      <c r="K4" s="7"/>
    </row>
    <row r="5" spans="2:11" ht="15" customHeight="1" x14ac:dyDescent="0.25">
      <c r="B5" s="10" t="s">
        <v>5</v>
      </c>
      <c r="C5" s="15">
        <v>58</v>
      </c>
      <c r="D5" s="15">
        <v>7</v>
      </c>
      <c r="E5" s="15">
        <v>248.57142857142858</v>
      </c>
      <c r="F5" s="15">
        <v>305</v>
      </c>
      <c r="G5" s="15">
        <v>228.75</v>
      </c>
      <c r="H5" s="15">
        <v>114.00000000000001</v>
      </c>
      <c r="I5" s="4">
        <v>12</v>
      </c>
      <c r="J5" s="14">
        <v>625000</v>
      </c>
      <c r="K5" s="13">
        <v>0.96809999999999996</v>
      </c>
    </row>
    <row r="6" spans="2:11" ht="13.5" customHeight="1" x14ac:dyDescent="0.25">
      <c r="B6" s="3" t="s">
        <v>6</v>
      </c>
      <c r="C6" s="19">
        <v>234</v>
      </c>
      <c r="D6" s="19">
        <v>43</v>
      </c>
      <c r="E6" s="19">
        <v>163.25581395348837</v>
      </c>
      <c r="F6" s="20">
        <v>145.53191489361703</v>
      </c>
      <c r="G6" s="19">
        <v>157.82608695652175</v>
      </c>
      <c r="H6" s="19">
        <v>103.69565217391303</v>
      </c>
      <c r="I6" s="20">
        <v>47</v>
      </c>
      <c r="J6" s="21">
        <v>504000</v>
      </c>
      <c r="K6" s="22">
        <v>0.98</v>
      </c>
    </row>
    <row r="7" spans="2:11" ht="13.5" customHeight="1" x14ac:dyDescent="0.25">
      <c r="B7" s="4" t="s">
        <v>7</v>
      </c>
      <c r="C7" s="15">
        <v>36</v>
      </c>
      <c r="D7" s="15">
        <v>12</v>
      </c>
      <c r="E7" s="15">
        <v>90</v>
      </c>
      <c r="F7" s="15">
        <v>92.727272727272734</v>
      </c>
      <c r="G7" s="15">
        <v>103.63636363636364</v>
      </c>
      <c r="H7" s="15">
        <v>175</v>
      </c>
      <c r="I7" s="4">
        <v>11</v>
      </c>
      <c r="J7" s="14">
        <v>420000</v>
      </c>
      <c r="K7" s="13">
        <v>0.99470000000000003</v>
      </c>
    </row>
    <row r="8" spans="2:11" ht="13.5" customHeight="1" x14ac:dyDescent="0.25">
      <c r="B8" s="3" t="s">
        <v>8</v>
      </c>
      <c r="C8" s="19">
        <v>229</v>
      </c>
      <c r="D8" s="19">
        <v>51</v>
      </c>
      <c r="E8" s="19">
        <v>134.70588235294119</v>
      </c>
      <c r="F8" s="20">
        <v>122.58620689655173</v>
      </c>
      <c r="G8" s="19">
        <v>136.80000000000001</v>
      </c>
      <c r="H8" s="19">
        <v>103.63636363636364</v>
      </c>
      <c r="I8" s="20">
        <v>31</v>
      </c>
      <c r="J8" s="21">
        <v>390000</v>
      </c>
      <c r="K8" s="22">
        <v>0.97699999999999998</v>
      </c>
    </row>
    <row r="9" spans="2:11" ht="13.5" customHeight="1" x14ac:dyDescent="0.25">
      <c r="B9" s="4" t="s">
        <v>9</v>
      </c>
      <c r="C9" s="15">
        <v>90</v>
      </c>
      <c r="D9" s="15">
        <v>16</v>
      </c>
      <c r="E9" s="15">
        <v>168.75</v>
      </c>
      <c r="F9" s="15">
        <v>242.30769230769232</v>
      </c>
      <c r="G9" s="15">
        <v>282.5</v>
      </c>
      <c r="H9" s="15">
        <v>231</v>
      </c>
      <c r="I9" s="4">
        <v>23</v>
      </c>
      <c r="J9" s="14">
        <v>1690000</v>
      </c>
      <c r="K9" s="13">
        <v>0.97850000000000004</v>
      </c>
    </row>
    <row r="10" spans="2:11" ht="13.5" customHeight="1" x14ac:dyDescent="0.25">
      <c r="B10" s="3" t="s">
        <v>10</v>
      </c>
      <c r="C10" s="19">
        <v>424</v>
      </c>
      <c r="D10" s="19">
        <v>95</v>
      </c>
      <c r="E10" s="19">
        <v>133.89473684210526</v>
      </c>
      <c r="F10" s="20">
        <v>161.42857142857142</v>
      </c>
      <c r="G10" s="19">
        <v>150.98901098901098</v>
      </c>
      <c r="H10" s="19">
        <v>100</v>
      </c>
      <c r="I10" s="20">
        <v>92</v>
      </c>
      <c r="J10" s="21">
        <v>571450</v>
      </c>
      <c r="K10" s="22">
        <v>0.98680000000000001</v>
      </c>
    </row>
    <row r="11" spans="2:11" ht="13.5" customHeight="1" x14ac:dyDescent="0.25">
      <c r="B11" s="4" t="s">
        <v>11</v>
      </c>
      <c r="C11" s="15">
        <v>413</v>
      </c>
      <c r="D11" s="15">
        <v>73</v>
      </c>
      <c r="E11" s="15">
        <v>169.72602739726028</v>
      </c>
      <c r="F11" s="15">
        <v>156.70588235294119</v>
      </c>
      <c r="G11" s="15">
        <v>161.7391304347826</v>
      </c>
      <c r="H11" s="15">
        <v>149.55882352941177</v>
      </c>
      <c r="I11" s="4">
        <v>109</v>
      </c>
      <c r="J11" s="14">
        <v>755000</v>
      </c>
      <c r="K11" s="13">
        <v>0.96740000000000004</v>
      </c>
    </row>
    <row r="12" spans="2:11" ht="13.5" customHeight="1" x14ac:dyDescent="0.25">
      <c r="B12" s="3" t="s">
        <v>12</v>
      </c>
      <c r="C12" s="19">
        <v>643</v>
      </c>
      <c r="D12" s="19">
        <v>107</v>
      </c>
      <c r="E12" s="19">
        <v>180.28037383177571</v>
      </c>
      <c r="F12" s="20">
        <v>192.89719626168224</v>
      </c>
      <c r="G12" s="19">
        <v>200.08928571428572</v>
      </c>
      <c r="H12" s="19">
        <v>115.78947368421052</v>
      </c>
      <c r="I12" s="20">
        <v>121</v>
      </c>
      <c r="J12" s="21">
        <v>589000</v>
      </c>
      <c r="K12" s="22">
        <v>0.96</v>
      </c>
    </row>
    <row r="13" spans="2:11" ht="13.5" customHeight="1" x14ac:dyDescent="0.25">
      <c r="B13" s="4" t="s">
        <v>13</v>
      </c>
      <c r="C13" s="15">
        <v>699</v>
      </c>
      <c r="D13" s="15">
        <v>112</v>
      </c>
      <c r="E13" s="15">
        <v>187.23214285714286</v>
      </c>
      <c r="F13" s="15">
        <v>201.27272727272728</v>
      </c>
      <c r="G13" s="15">
        <v>183</v>
      </c>
      <c r="H13" s="15">
        <v>163.01886792452828</v>
      </c>
      <c r="I13" s="4">
        <v>128</v>
      </c>
      <c r="J13" s="14">
        <v>741000</v>
      </c>
      <c r="K13" s="13">
        <v>0.95750000000000002</v>
      </c>
    </row>
    <row r="14" spans="2:11" ht="13.5" customHeight="1" x14ac:dyDescent="0.25">
      <c r="B14" s="3" t="s">
        <v>14</v>
      </c>
      <c r="C14" s="19">
        <v>302</v>
      </c>
      <c r="D14" s="19">
        <v>50</v>
      </c>
      <c r="E14" s="19">
        <v>181.2</v>
      </c>
      <c r="F14" s="20">
        <v>176.72727272727272</v>
      </c>
      <c r="G14" s="19">
        <v>197.77777777777777</v>
      </c>
      <c r="H14" s="19">
        <v>160.21276595744681</v>
      </c>
      <c r="I14" s="20">
        <v>54</v>
      </c>
      <c r="J14" s="21">
        <v>749450</v>
      </c>
      <c r="K14" s="22">
        <v>0.94230000000000003</v>
      </c>
    </row>
    <row r="15" spans="2:11" ht="13.5" customHeight="1" x14ac:dyDescent="0.25">
      <c r="B15" s="4" t="s">
        <v>15</v>
      </c>
      <c r="C15" s="15">
        <v>23</v>
      </c>
      <c r="D15" s="15">
        <v>4</v>
      </c>
      <c r="E15" s="15">
        <v>172.5</v>
      </c>
      <c r="F15" s="15">
        <v>240</v>
      </c>
      <c r="G15" s="15">
        <v>165</v>
      </c>
      <c r="H15" s="15">
        <v>240</v>
      </c>
      <c r="I15" s="4">
        <v>7</v>
      </c>
      <c r="J15" s="14">
        <v>353000</v>
      </c>
      <c r="K15" s="13">
        <v>0.97599999999999998</v>
      </c>
    </row>
    <row r="16" spans="2:11" ht="30" customHeight="1" x14ac:dyDescent="0.25">
      <c r="B16" s="12" t="s">
        <v>17</v>
      </c>
      <c r="C16" s="23">
        <f>SUM(C5:C15)</f>
        <v>3151</v>
      </c>
      <c r="D16" s="17">
        <f>SUM(D5:D15)</f>
        <v>570</v>
      </c>
      <c r="E16" s="17">
        <f>(PRODUCT(C16,1/D16))*30</f>
        <v>165.84210526315789</v>
      </c>
      <c r="F16" s="17">
        <v>172.79792746113989</v>
      </c>
      <c r="G16" s="17">
        <v>175</v>
      </c>
      <c r="H16" s="17">
        <v>131.65745856353593</v>
      </c>
      <c r="I16" s="17">
        <f>SUM(I5:I15)</f>
        <v>635</v>
      </c>
      <c r="J16" s="18">
        <v>602895</v>
      </c>
      <c r="K16" s="16">
        <v>0.97</v>
      </c>
    </row>
    <row r="17" spans="10:10" x14ac:dyDescent="0.25">
      <c r="J17" s="1"/>
    </row>
  </sheetData>
  <mergeCells count="9">
    <mergeCell ref="K2:K3"/>
    <mergeCell ref="H2:H3"/>
    <mergeCell ref="I2:I3"/>
    <mergeCell ref="C2:C3"/>
    <mergeCell ref="B2:B3"/>
    <mergeCell ref="D2:D3"/>
    <mergeCell ref="E2:E3"/>
    <mergeCell ref="F2:F3"/>
    <mergeCell ref="G2:G3"/>
  </mergeCells>
  <phoneticPr fontId="0" type="noConversion"/>
  <printOptions horizontalCentered="1"/>
  <pageMargins left="0" right="0" top="0.5" bottom="0" header="0.5" footer="0.3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Time</vt:lpstr>
      <vt:lpstr>'Market Time'!Print_Area</vt:lpstr>
    </vt:vector>
  </TitlesOfParts>
  <Company>remax real estate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Thomas</dc:creator>
  <cp:lastModifiedBy>Steven Thomas</cp:lastModifiedBy>
  <cp:lastPrinted>2025-04-02T23:10:37Z</cp:lastPrinted>
  <dcterms:created xsi:type="dcterms:W3CDTF">2004-06-17T17:41:46Z</dcterms:created>
  <dcterms:modified xsi:type="dcterms:W3CDTF">2025-07-25T18:11:38Z</dcterms:modified>
</cp:coreProperties>
</file>